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АНЬКО\Сессия внеочередная от 22.05.2018\РЕШЕНИЯ\Приложения к В(5)-143\"/>
    </mc:Choice>
  </mc:AlternateContent>
  <bookViews>
    <workbookView xWindow="480" yWindow="50" windowWidth="11330" windowHeight="9890"/>
  </bookViews>
  <sheets>
    <sheet name="Приложение 3" sheetId="3" r:id="rId1"/>
  </sheets>
  <definedNames>
    <definedName name="_xlnm._FilterDatabase" localSheetId="0" hidden="1">'Приложение 3'!$A$16:$E$155</definedName>
    <definedName name="_xlnm.Print_Titles" localSheetId="0">'Приложение 3'!$14:$16</definedName>
    <definedName name="_xlnm.Print_Area" localSheetId="0">'Приложение 3'!$A$1:$C$155</definedName>
  </definedNames>
  <calcPr calcId="152511"/>
</workbook>
</file>

<file path=xl/calcChain.xml><?xml version="1.0" encoding="utf-8"?>
<calcChain xmlns="http://schemas.openxmlformats.org/spreadsheetml/2006/main">
  <c r="C78" i="3" l="1"/>
  <c r="C75" i="3" s="1"/>
  <c r="C74" i="3" s="1"/>
  <c r="C140" i="3" l="1"/>
  <c r="C153" i="3" l="1"/>
  <c r="C151" i="3" l="1"/>
  <c r="C142" i="3"/>
  <c r="C103" i="3" l="1"/>
  <c r="C135" i="3" l="1"/>
  <c r="C125" i="3"/>
  <c r="C116" i="3"/>
  <c r="C149" i="3" l="1"/>
  <c r="C147" i="3"/>
  <c r="C144" i="3"/>
  <c r="C139" i="3" s="1"/>
  <c r="C131" i="3"/>
  <c r="C130" i="3" s="1"/>
  <c r="C122" i="3"/>
  <c r="C120" i="3"/>
  <c r="C113" i="3"/>
  <c r="C109" i="3"/>
  <c r="C106" i="3"/>
  <c r="C102" i="3" s="1"/>
  <c r="C99" i="3"/>
  <c r="C96" i="3"/>
  <c r="C95" i="3" s="1"/>
  <c r="C93" i="3"/>
  <c r="C92" i="3" s="1"/>
  <c r="C87" i="3"/>
  <c r="C86" i="3" s="1"/>
  <c r="C85" i="3" s="1"/>
  <c r="C83" i="3"/>
  <c r="C82" i="3" s="1"/>
  <c r="C81" i="3" s="1"/>
  <c r="C80" i="3" s="1"/>
  <c r="C69" i="3"/>
  <c r="C68" i="3" s="1"/>
  <c r="C67" i="3" s="1"/>
  <c r="C65" i="3"/>
  <c r="C64" i="3" s="1"/>
  <c r="C62" i="3"/>
  <c r="C60" i="3"/>
  <c r="C58" i="3"/>
  <c r="C56" i="3"/>
  <c r="C52" i="3"/>
  <c r="C50" i="3" s="1"/>
  <c r="C48" i="3"/>
  <c r="C40" i="3"/>
  <c r="C45" i="3"/>
  <c r="C43" i="3"/>
  <c r="C37" i="3"/>
  <c r="C35" i="3"/>
  <c r="C29" i="3"/>
  <c r="C23" i="3"/>
  <c r="C20" i="3"/>
  <c r="C19" i="3" s="1"/>
  <c r="C146" i="3" l="1"/>
  <c r="C138" i="3" s="1"/>
  <c r="C137" i="3" s="1"/>
  <c r="C28" i="3"/>
  <c r="C98" i="3"/>
  <c r="C18" i="3"/>
  <c r="C42" i="3"/>
  <c r="C39" i="3" s="1"/>
  <c r="C47" i="3"/>
  <c r="C55" i="3"/>
  <c r="C54" i="3" s="1"/>
  <c r="C91" i="3"/>
  <c r="C34" i="3"/>
  <c r="C17" i="3" l="1"/>
  <c r="C155" i="3" s="1"/>
</calcChain>
</file>

<file path=xl/sharedStrings.xml><?xml version="1.0" encoding="utf-8"?>
<sst xmlns="http://schemas.openxmlformats.org/spreadsheetml/2006/main" count="293" uniqueCount="275">
  <si>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</si>
  <si>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</si>
  <si>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</si>
  <si>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</si>
  <si>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</si>
  <si>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</si>
  <si>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</si>
  <si>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</si>
  <si>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</si>
  <si>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</si>
  <si>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</si>
  <si>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</si>
  <si>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</si>
  <si>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</si>
  <si>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</si>
  <si>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</si>
  <si>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</si>
  <si>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</si>
  <si>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</si>
  <si>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</si>
  <si>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</si>
  <si>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</si>
  <si>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</si>
  <si>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</si>
  <si>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</si>
  <si>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</si>
  <si>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</si>
  <si>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</si>
  <si>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</si>
  <si>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</si>
  <si>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</si>
  <si>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</si>
  <si>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</si>
  <si>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</si>
  <si>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</si>
  <si>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</si>
  <si>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</si>
  <si>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</si>
  <si>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</si>
  <si>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</si>
  <si>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</si>
  <si>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</si>
  <si>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</si>
  <si>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</si>
  <si>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</si>
  <si>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</si>
  <si>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</si>
  <si>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</si>
  <si>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</si>
  <si>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</si>
  <si>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</si>
  <si>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</si>
  <si>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</si>
  <si>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округов, связанных с предоставлением жилых помещений по договорам коммерческого найма</t>
  </si>
  <si>
    <t>Прочие поступления от использования имущества, находящегося в собственности городских округов, связанных с предоставлением жилых помещений по договорам социального найма</t>
  </si>
  <si>
    <t>Прочие поступления от использования имущества, находящегося в собственности городских округов</t>
  </si>
  <si>
    <t>Прочие поступления от использования имущества, находящегося в собственности городских округов, связанные с заключением договоров на установку и эксплуатацию рекламной конструкции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</si>
  <si>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</si>
  <si>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</si>
  <si>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</si>
  <si>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</si>
  <si>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</si>
  <si>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</si>
  <si>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</si>
  <si>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</si>
  <si>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получателями средств бюджетов городских округов, связанных с предоставлением сведений, содержащихся в информационной системе обеспечения градостроительной деятельности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</si>
  <si>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</si>
  <si>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</si>
  <si>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</si>
  <si>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</si>
  <si>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</si>
  <si>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</si>
  <si>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</si>
  <si>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</si>
  <si>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</si>
  <si>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</si>
  <si>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</si>
  <si>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</si>
  <si>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</si>
  <si>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</si>
  <si>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</si>
  <si>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</si>
  <si>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</si>
  <si>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</si>
  <si>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</si>
  <si>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</si>
  <si>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</si>
  <si>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</si>
  <si>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</si>
  <si>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</si>
  <si>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</si>
  <si>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электроэнергетике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</si>
  <si>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</si>
  <si>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за нарушения законодательства Российской Федерации о промышленной безопасности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</si>
  <si>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</si>
  <si>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</si>
  <si>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</si>
  <si>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</si>
  <si>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</si>
  <si>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</si>
  <si>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</si>
  <si>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</si>
  <si>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</si>
  <si>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</si>
  <si>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</si>
  <si>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</si>
  <si>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</si>
  <si>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</si>
  <si>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</si>
  <si>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</si>
  <si>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</si>
  <si>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182 1 01 01 01 4 02 0 000 110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</si>
  <si>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</si>
  <si>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</si>
  <si>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</si>
  <si>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</si>
  <si>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</si>
  <si>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</si>
  <si>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100 1 03 02 00 0 01 0 000 110</t>
  </si>
  <si>
    <t>100 1 03 02 23 0 01 0 000 110</t>
  </si>
  <si>
    <t>100 1 03 02 24 0 01 0 000 110</t>
  </si>
  <si>
    <t>100 1 03 02 25 0 01 0 000 110</t>
  </si>
  <si>
    <t>100 1 03 02 26 0 01 0 000 110</t>
  </si>
  <si>
    <t>000 1 05 00 00 0 00 0 000 000</t>
  </si>
  <si>
    <t>182 1 05 02 00 0 02 0 000 110</t>
  </si>
  <si>
    <t>182 1 05 02 01 0 02 0 000 110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</si>
  <si>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</si>
  <si>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</si>
  <si>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</si>
  <si>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</si>
  <si>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</si>
  <si>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</si>
  <si>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</si>
  <si>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</si>
  <si>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</si>
  <si>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</si>
  <si>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</si>
  <si>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</si>
  <si>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</si>
  <si>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</si>
  <si>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</si>
  <si>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015 1 08 07 17 0 01 0 000 110</t>
  </si>
  <si>
    <t>015 1 08 07 17 3 01 0 000 110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</si>
  <si>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</si>
  <si>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</si>
  <si>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</si>
  <si>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</si>
  <si>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</si>
  <si>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</si>
  <si>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</si>
  <si>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</si>
  <si>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000 1 11 07 00 0 00 0 000 120</t>
  </si>
  <si>
    <t>000 1 11 07 01 0 00 0 000 120</t>
  </si>
  <si>
    <t>124 1 11 07 01 4 04 0 000 120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</si>
  <si>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</si>
  <si>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</si>
  <si>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</si>
  <si>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</si>
  <si>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</si>
  <si>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</si>
  <si>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015 1 11 09 04 4 04 0 400 120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</si>
  <si>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</si>
  <si>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</si>
  <si>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</si>
  <si>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</si>
  <si>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</si>
  <si>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000 1 13 00 00 0 00 0 000 000</t>
  </si>
  <si>
    <t>015 1 13 01 99 4 04 0 100 130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</si>
  <si>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</si>
  <si>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</si>
  <si>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</si>
  <si>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</si>
  <si>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</si>
  <si>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</si>
  <si>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</si>
  <si>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</si>
  <si>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000 1 13 01 99 4 04 0 000 130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</si>
  <si>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</si>
  <si>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</si>
  <si>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</si>
  <si>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</si>
  <si>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</si>
  <si>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</si>
  <si>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</si>
  <si>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</si>
  <si>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</si>
  <si>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</si>
  <si>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000 1 16 03 00 0 00 0 000 140</t>
  </si>
  <si>
    <t>182 1 16 03 01 0 01 0 000 140</t>
  </si>
  <si>
    <t>182 1 16 03 03 0 01 0 000 140</t>
  </si>
  <si>
    <t>000 1 16 08 00 0 01 0 000 140</t>
  </si>
  <si>
    <t>000 1 16 08 01 0 01 0 000 140</t>
  </si>
  <si>
    <t>141 1 16 08 01 0 01 0 000 140</t>
  </si>
  <si>
    <t>188 1 16 08 01 0 01 0 000 140</t>
  </si>
  <si>
    <t>000 1 16 08 02 0 01 0 000 140</t>
  </si>
  <si>
    <t>141 1 16 08 02 0 01 0 000 140</t>
  </si>
  <si>
    <t>188 1 16 08 02 0 01 0 000 140</t>
  </si>
  <si>
    <t>000 1 16 25 00 0 00 0 000 140</t>
  </si>
  <si>
    <t>030 1 16 25 03 0 01 0 000 140</t>
  </si>
  <si>
    <t>141 1 16 25 05 0 01 0 000 140</t>
  </si>
  <si>
    <t>321 1 16 25 06 0 01 0 000 140</t>
  </si>
  <si>
    <t>000 1 16 28 00 0 01 0 000 140</t>
  </si>
  <si>
    <t>141 1 16 28 00 0 01 0 000 140</t>
  </si>
  <si>
    <t>188 1 16 28 00 0 01 0 000 140</t>
  </si>
  <si>
    <t>000 1 16 30 00 0 01 0 000 140</t>
  </si>
  <si>
    <t>188 1 16 30 03 0 01 0 000 140</t>
  </si>
  <si>
    <t>000 1 16 33 00 0 00 0 000 140</t>
  </si>
  <si>
    <t>161 1 16 33 04 0 04 0 000 140</t>
  </si>
  <si>
    <t>000 1 16 37 00 0 00 0 000 140</t>
  </si>
  <si>
    <t>015 1 16 37 03 0 04 0 000 140</t>
  </si>
  <si>
    <t>498 1 16 41 00 0 01 0 000 140</t>
  </si>
  <si>
    <t>000 1 16 43 00 0 01 0 000 140</t>
  </si>
  <si>
    <t>141 1 16 43 00 0 01 0 000 140</t>
  </si>
  <si>
    <t>188 1 16 43 00 0 01 0 000 140</t>
  </si>
  <si>
    <t>498 1 16 45 00 0 01 0 000 140</t>
  </si>
  <si>
    <t>000 1 16 51 00 0 02 0 000 140</t>
  </si>
  <si>
    <t>000 1 16 51 02 0 02 0 000 140</t>
  </si>
  <si>
    <t>015 1 16 51 02 0 02 0 000 140</t>
  </si>
  <si>
    <t>016 1 16 51 02 0 02 0 000 140</t>
  </si>
  <si>
    <t>017 1 16 51 02 0 02 0 000 140</t>
  </si>
  <si>
    <t>000 1 16 90 00 0 00 0 000 140</t>
  </si>
  <si>
    <t>000 1 16 90 04 0 04 0 000 140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</si>
  <si>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</si>
  <si>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</si>
  <si>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</si>
  <si>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</si>
  <si>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</si>
  <si>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</si>
  <si>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Приложение № 5</t>
  </si>
  <si>
    <t>Сумма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</si>
  <si>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</si>
  <si>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</si>
  <si>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</si>
  <si>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</si>
  <si>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</si>
  <si>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</si>
  <si>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</si>
  <si>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000 2 02 20 00 0 00 0 000 151</t>
  </si>
  <si>
    <t>000 2 02 29 99 9 00 0 000 151</t>
  </si>
  <si>
    <t>099 2 02 29 99 9 04 0 000 151</t>
  </si>
  <si>
    <t>000 2 02 30 00 0 00 0 000 151</t>
  </si>
  <si>
    <t>000 2 02 30 02 4 00 0 000 151</t>
  </si>
  <si>
    <t>099 2 02 30 02 4 04 0 000 151</t>
  </si>
  <si>
    <t>000 2 02 30 02 9 00 0 000 151</t>
  </si>
  <si>
    <t>099 2 02 30 02 9 04 0 000 151</t>
  </si>
  <si>
    <t>188 1 16 30 01 0 01 0 000 140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</si>
  <si>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</si>
  <si>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321 1 16 43 00 0 01 0 000 140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</si>
  <si>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</si>
  <si>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</si>
  <si>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000 2 02 25 55 5 00 0 000 151</t>
  </si>
  <si>
    <t>099 2 02 25 555 04 0 000 151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</si>
  <si>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</si>
  <si>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099 2 02 35 12 0 04 0 000 151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</si>
  <si>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</si>
  <si>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000 2 02 35 12 0 00 0 000 151</t>
  </si>
  <si>
    <t>Наименование кода классификации доходов бюджета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</si>
  <si>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</si>
  <si>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Доходы бюджета муниципального образования город Норильск по кодам классификации доходов бюджетов на 2018 год</t>
  </si>
  <si>
    <t xml:space="preserve">  от "14" декабря 2017 № 3/5-53 </t>
  </si>
  <si>
    <t>000 2 19 00 00 0 00 0 000 000</t>
  </si>
  <si>
    <t>ВОЗВРАТ ОСТАТКОВ СУБСИДИЙ, СУБВЕНЦИЙ И ИНЫХ МЕЖБЮДЖЕТНЫХ ТРАНСФЕРТОВ, ИМЕЮЩИХ ЦЕЛЕВОЕ НАЗНАЧЕНИЕ, ПРОШЛЫХ ЛЕТ</t>
  </si>
  <si>
    <t>000 2 02 25 51 9 00 0 000 151</t>
  </si>
  <si>
    <t>099 2 02 25 51 9 04 0 000 151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</si>
  <si>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</si>
  <si>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</si>
  <si>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099 2 19 60 01 0 04 0 000 151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</si>
  <si>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</si>
  <si>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188 1 16 30 01 3 01 0 000 140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</si>
  <si>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</si>
  <si>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048 1 12 01 04 1 01 0 000 120</t>
  </si>
  <si>
    <t>Плата за размещение отходов производства</t>
  </si>
  <si>
    <t>000 1 12 01 04 0 01 0 000 120</t>
  </si>
  <si>
    <t>Приложение № 3</t>
  </si>
  <si>
    <t xml:space="preserve">  от "22" мая 2018 № В/5-143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</si>
</sst>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 applyAlignment="1">
      <alignment horizontal="right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4" fillId="0" borderId="0" xfId="0" applyNumberFormat="1" applyFont="1"/>
    <xf numFmtId="165" fontId="4" fillId="0" borderId="0" xfId="0" applyNumberFormat="1" applyFont="1" applyAlignment="1">
      <alignment vertical="center"/>
    </xf>
    <xf numFmtId="165" fontId="8" fillId="0" borderId="5" xfId="0" applyNumberFormat="1" applyFont="1" applyFill="1" applyBorder="1" applyAlignment="1">
      <alignment horizontal="right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49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justify" vertical="center" wrapText="1"/>
    </xf>
    <xf numFmtId="165" fontId="11" fillId="0" borderId="5" xfId="0" applyNumberFormat="1" applyFont="1" applyFill="1" applyBorder="1" applyAlignment="1">
      <alignment horizontal="right"/>
    </xf>
    <xf numFmtId="49" fontId="6" fillId="0" borderId="0" xfId="0" applyNumberFormat="1" applyFont="1" applyFill="1" applyAlignment="1">
      <alignment horizontal="right" vertical="center"/>
    </xf>
    <xf numFmtId="164" fontId="12" fillId="0" borderId="5" xfId="0" applyNumberFormat="1" applyFont="1" applyFill="1" applyBorder="1" applyAlignment="1">
      <alignment horizontal="justify" vertical="center" wrapText="1"/>
    </xf>
    <xf numFmtId="165" fontId="9" fillId="0" borderId="5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" fillId="0" borderId="0" xfId="0" applyFont="1" applyAlignment="1">
      <alignment horizontal="center" vertical="center" wrapText="1"/>
    </xf>
    <xf numFmtId="49" fontId="6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8"/>
  <sheetViews>
    <sheetView tabSelected="1" view="pageBreakPreview" zoomScale="84" zoomScaleNormal="80" zoomScaleSheetLayoutView="84" workbookViewId="0">
      <selection activeCell="A8" sqref="A8:C8"/>
    </sheetView>
  </sheetViews>
  <sheetFormatPr defaultColWidth="8.81640625" defaultRowHeight="15.5" x14ac:dyDescent="0.35"/>
  <cols>
    <col min="1" max="1" width="38.7265625" style="9" customWidth="1"/>
    <col min="2" max="2" width="92.1796875" style="9" customWidth="1"/>
    <col min="3" max="3" width="19" style="3" customWidth="1"/>
    <col min="4" max="4" width="11.453125" style="3" bestFit="1" customWidth="1"/>
    <col min="5" max="5" width="89" style="3" customWidth="1"/>
    <col min="6" max="16384" width="8.81640625" style="3"/>
  </cols>
  <sheetData>
    <row r="1" spans="1:3" s="9" customFormat="1" ht="15" customHeight="1" x14ac:dyDescent="0.35">
      <c r="A1" s="33" t="s">
        <v>273</v>
      </c>
      <c r="B1" s="33"/>
      <c r="C1" s="33"/>
    </row>
    <row r="2" spans="1:3" ht="16.5" x14ac:dyDescent="0.35">
      <c r="A2" s="33" t="s">
        <v>225</v>
      </c>
      <c r="B2" s="33"/>
      <c r="C2" s="33"/>
    </row>
    <row r="3" spans="1:3" ht="16.5" x14ac:dyDescent="0.35">
      <c r="A3" s="33" t="s">
        <v>226</v>
      </c>
      <c r="B3" s="33"/>
      <c r="C3" s="33"/>
    </row>
    <row r="4" spans="1:3" ht="15" customHeight="1" x14ac:dyDescent="0.35">
      <c r="A4" s="33" t="s">
        <v>274</v>
      </c>
      <c r="B4" s="33"/>
      <c r="C4" s="33"/>
    </row>
    <row r="5" spans="1:3" ht="15" customHeight="1" x14ac:dyDescent="0.35">
      <c r="A5" s="24"/>
      <c r="B5" s="24"/>
      <c r="C5" s="24"/>
    </row>
    <row r="6" spans="1:3" ht="15" customHeight="1" x14ac:dyDescent="0.35">
      <c r="A6" s="33" t="s">
        <v>228</v>
      </c>
      <c r="B6" s="33"/>
      <c r="C6" s="33"/>
    </row>
    <row r="7" spans="1:3" ht="15" customHeight="1" x14ac:dyDescent="0.35">
      <c r="A7" s="33" t="s">
        <v>225</v>
      </c>
      <c r="B7" s="33"/>
      <c r="C7" s="33"/>
    </row>
    <row r="8" spans="1:3" ht="15" customHeight="1" x14ac:dyDescent="0.35">
      <c r="A8" s="33" t="s">
        <v>226</v>
      </c>
      <c r="B8" s="33"/>
      <c r="C8" s="33"/>
    </row>
    <row r="9" spans="1:3" ht="15" customHeight="1" x14ac:dyDescent="0.35">
      <c r="A9" s="33" t="s">
        <v>259</v>
      </c>
      <c r="B9" s="33"/>
      <c r="C9" s="33"/>
    </row>
    <row r="10" spans="1:3" ht="30" customHeight="1" x14ac:dyDescent="0.35">
      <c r="A10" s="24"/>
      <c r="B10" s="24"/>
      <c r="C10" s="24"/>
    </row>
    <row r="11" spans="1:3" ht="19.75" customHeight="1" x14ac:dyDescent="0.35">
      <c r="A11" s="32" t="s">
        <v>258</v>
      </c>
      <c r="B11" s="32"/>
      <c r="C11" s="32"/>
    </row>
    <row r="12" spans="1:3" x14ac:dyDescent="0.35">
      <c r="A12" s="5"/>
      <c r="B12" s="5"/>
      <c r="C12" s="4"/>
    </row>
    <row r="13" spans="1:3" ht="18.75" customHeight="1" x14ac:dyDescent="0.35">
      <c r="A13" s="6"/>
      <c r="B13" s="6"/>
      <c r="C13" s="10" t="s">
        <v>227</v>
      </c>
    </row>
    <row r="14" spans="1:3" ht="49.5" customHeight="1" x14ac:dyDescent="0.35">
      <c r="A14" s="28" t="s">
        <v>224</v>
      </c>
      <c r="B14" s="28" t="s">
        <v>256</v>
      </c>
      <c r="C14" s="30" t="s">
        <v>229</v>
      </c>
    </row>
    <row r="15" spans="1:3" ht="18" customHeight="1" x14ac:dyDescent="0.35">
      <c r="A15" s="29"/>
      <c r="B15" s="29"/>
      <c r="C15" s="31"/>
    </row>
    <row r="16" spans="1:3" x14ac:dyDescent="0.35">
      <c r="A16" s="8" t="s">
        <v>0</v>
      </c>
      <c r="B16" s="8" t="s">
        <v>1</v>
      </c>
      <c r="C16" s="7" t="s">
        <v>2</v>
      </c>
    </row>
    <row r="17" spans="1:4" ht="26.25" customHeight="1" x14ac:dyDescent="0.35">
      <c r="A17" s="1" t="s">
        <v>106</v>
      </c>
      <c r="B17" s="2" t="s">
        <v>3</v>
      </c>
      <c r="C17" s="13">
        <f>C18+C28+C34+C39+C47+C54+C74+C80+C91+C98</f>
        <v>7277474.3000000007</v>
      </c>
    </row>
    <row r="18" spans="1:4" ht="24" customHeight="1" x14ac:dyDescent="0.35">
      <c r="A18" s="1" t="s">
        <v>107</v>
      </c>
      <c r="B18" s="2" t="s">
        <v>4</v>
      </c>
      <c r="C18" s="13">
        <f>C19+C23</f>
        <v>5119300.8</v>
      </c>
    </row>
    <row r="19" spans="1:4" ht="18" x14ac:dyDescent="0.35">
      <c r="A19" s="11" t="s">
        <v>108</v>
      </c>
      <c r="B19" s="12" t="s">
        <v>5</v>
      </c>
      <c r="C19" s="14">
        <f>C20</f>
        <v>1459818.4000000001</v>
      </c>
      <c r="D19" s="15"/>
    </row>
    <row r="20" spans="1:4" ht="40.5" customHeight="1" x14ac:dyDescent="0.35">
      <c r="A20" s="11" t="s">
        <v>109</v>
      </c>
      <c r="B20" s="12" t="s">
        <v>6</v>
      </c>
      <c r="C20" s="14">
        <f>C21+C22</f>
        <v>1459818.4000000001</v>
      </c>
    </row>
    <row r="21" spans="1:4" ht="56.25" customHeight="1" x14ac:dyDescent="0.35">
      <c r="A21" s="11" t="s">
        <v>110</v>
      </c>
      <c r="B21" s="12" t="s">
        <v>7</v>
      </c>
      <c r="C21" s="14">
        <v>57322.1</v>
      </c>
    </row>
    <row r="22" spans="1:4" ht="36" x14ac:dyDescent="0.35">
      <c r="A22" s="11" t="s">
        <v>111</v>
      </c>
      <c r="B22" s="12" t="s">
        <v>8</v>
      </c>
      <c r="C22" s="14">
        <v>1402496.3</v>
      </c>
    </row>
    <row r="23" spans="1:4" ht="21.75" customHeight="1" x14ac:dyDescent="0.35">
      <c r="A23" s="11" t="s">
        <v>112</v>
      </c>
      <c r="B23" s="12" t="s">
        <v>9</v>
      </c>
      <c r="C23" s="14">
        <f>C24+C25+C26+C27</f>
        <v>3659482.3999999994</v>
      </c>
    </row>
    <row r="24" spans="1:4" ht="82.5" customHeight="1" x14ac:dyDescent="0.35">
      <c r="A24" s="11" t="s">
        <v>113</v>
      </c>
      <c r="B24" s="12" t="s">
        <v>10</v>
      </c>
      <c r="C24" s="14">
        <v>3645860.3</v>
      </c>
    </row>
    <row r="25" spans="1:4" ht="108" x14ac:dyDescent="0.35">
      <c r="A25" s="11" t="s">
        <v>114</v>
      </c>
      <c r="B25" s="12" t="s">
        <v>11</v>
      </c>
      <c r="C25" s="14">
        <v>6290.5</v>
      </c>
    </row>
    <row r="26" spans="1:4" ht="43.5" customHeight="1" x14ac:dyDescent="0.35">
      <c r="A26" s="11" t="s">
        <v>115</v>
      </c>
      <c r="B26" s="12" t="s">
        <v>12</v>
      </c>
      <c r="C26" s="14">
        <v>5359.8</v>
      </c>
    </row>
    <row r="27" spans="1:4" ht="90" x14ac:dyDescent="0.35">
      <c r="A27" s="11" t="s">
        <v>116</v>
      </c>
      <c r="B27" s="12" t="s">
        <v>13</v>
      </c>
      <c r="C27" s="14">
        <v>1971.8</v>
      </c>
    </row>
    <row r="28" spans="1:4" ht="43.5" customHeight="1" x14ac:dyDescent="0.35">
      <c r="A28" s="1" t="s">
        <v>117</v>
      </c>
      <c r="B28" s="2" t="s">
        <v>14</v>
      </c>
      <c r="C28" s="13">
        <f>C29</f>
        <v>17139.100000000002</v>
      </c>
    </row>
    <row r="29" spans="1:4" ht="36" x14ac:dyDescent="0.35">
      <c r="A29" s="11" t="s">
        <v>118</v>
      </c>
      <c r="B29" s="12" t="s">
        <v>15</v>
      </c>
      <c r="C29" s="14">
        <f>C30+C31+C32+C33</f>
        <v>17139.100000000002</v>
      </c>
    </row>
    <row r="30" spans="1:4" ht="75" customHeight="1" x14ac:dyDescent="0.35">
      <c r="A30" s="11" t="s">
        <v>119</v>
      </c>
      <c r="B30" s="12" t="s">
        <v>16</v>
      </c>
      <c r="C30" s="14">
        <v>6367.9</v>
      </c>
    </row>
    <row r="31" spans="1:4" ht="93.75" customHeight="1" x14ac:dyDescent="0.35">
      <c r="A31" s="11" t="s">
        <v>120</v>
      </c>
      <c r="B31" s="12" t="s">
        <v>17</v>
      </c>
      <c r="C31" s="14">
        <v>49.8</v>
      </c>
    </row>
    <row r="32" spans="1:4" ht="75" customHeight="1" x14ac:dyDescent="0.35">
      <c r="A32" s="11" t="s">
        <v>121</v>
      </c>
      <c r="B32" s="12" t="s">
        <v>18</v>
      </c>
      <c r="C32" s="14">
        <v>11710.5</v>
      </c>
    </row>
    <row r="33" spans="1:3" ht="74.25" customHeight="1" x14ac:dyDescent="0.35">
      <c r="A33" s="11" t="s">
        <v>122</v>
      </c>
      <c r="B33" s="12" t="s">
        <v>19</v>
      </c>
      <c r="C33" s="14">
        <v>-989.1</v>
      </c>
    </row>
    <row r="34" spans="1:3" ht="25.5" customHeight="1" x14ac:dyDescent="0.35">
      <c r="A34" s="1" t="s">
        <v>123</v>
      </c>
      <c r="B34" s="2" t="s">
        <v>20</v>
      </c>
      <c r="C34" s="13">
        <f>C35+C37</f>
        <v>170601.9</v>
      </c>
    </row>
    <row r="35" spans="1:3" ht="21.75" customHeight="1" x14ac:dyDescent="0.35">
      <c r="A35" s="11" t="s">
        <v>124</v>
      </c>
      <c r="B35" s="12" t="s">
        <v>21</v>
      </c>
      <c r="C35" s="14">
        <f>C36</f>
        <v>166274.29999999999</v>
      </c>
    </row>
    <row r="36" spans="1:3" ht="21.75" customHeight="1" x14ac:dyDescent="0.35">
      <c r="A36" s="11" t="s">
        <v>125</v>
      </c>
      <c r="B36" s="12" t="s">
        <v>21</v>
      </c>
      <c r="C36" s="14">
        <v>166274.29999999999</v>
      </c>
    </row>
    <row r="37" spans="1:3" ht="18" x14ac:dyDescent="0.35">
      <c r="A37" s="11" t="s">
        <v>126</v>
      </c>
      <c r="B37" s="12" t="s">
        <v>22</v>
      </c>
      <c r="C37" s="14">
        <f>C38</f>
        <v>4327.6000000000004</v>
      </c>
    </row>
    <row r="38" spans="1:3" ht="38.25" customHeight="1" x14ac:dyDescent="0.35">
      <c r="A38" s="11" t="s">
        <v>127</v>
      </c>
      <c r="B38" s="12" t="s">
        <v>23</v>
      </c>
      <c r="C38" s="14">
        <v>4327.6000000000004</v>
      </c>
    </row>
    <row r="39" spans="1:3" ht="25.5" customHeight="1" x14ac:dyDescent="0.35">
      <c r="A39" s="1" t="s">
        <v>128</v>
      </c>
      <c r="B39" s="2" t="s">
        <v>24</v>
      </c>
      <c r="C39" s="13">
        <f>C40+C42</f>
        <v>102191.9</v>
      </c>
    </row>
    <row r="40" spans="1:3" ht="18" x14ac:dyDescent="0.35">
      <c r="A40" s="11" t="s">
        <v>129</v>
      </c>
      <c r="B40" s="12" t="s">
        <v>25</v>
      </c>
      <c r="C40" s="14">
        <f>C41</f>
        <v>90866.2</v>
      </c>
    </row>
    <row r="41" spans="1:3" ht="39.75" customHeight="1" x14ac:dyDescent="0.35">
      <c r="A41" s="11" t="s">
        <v>130</v>
      </c>
      <c r="B41" s="12" t="s">
        <v>26</v>
      </c>
      <c r="C41" s="14">
        <v>90866.2</v>
      </c>
    </row>
    <row r="42" spans="1:3" ht="18" x14ac:dyDescent="0.35">
      <c r="A42" s="11" t="s">
        <v>131</v>
      </c>
      <c r="B42" s="12" t="s">
        <v>27</v>
      </c>
      <c r="C42" s="14">
        <f>C43+C45</f>
        <v>11325.7</v>
      </c>
    </row>
    <row r="43" spans="1:3" ht="18" x14ac:dyDescent="0.35">
      <c r="A43" s="11" t="s">
        <v>132</v>
      </c>
      <c r="B43" s="12" t="s">
        <v>28</v>
      </c>
      <c r="C43" s="14">
        <f>C44</f>
        <v>7037.5</v>
      </c>
    </row>
    <row r="44" spans="1:3" ht="36.75" customHeight="1" x14ac:dyDescent="0.35">
      <c r="A44" s="11" t="s">
        <v>133</v>
      </c>
      <c r="B44" s="12" t="s">
        <v>29</v>
      </c>
      <c r="C44" s="14">
        <v>7037.5</v>
      </c>
    </row>
    <row r="45" spans="1:3" ht="18" x14ac:dyDescent="0.35">
      <c r="A45" s="11" t="s">
        <v>134</v>
      </c>
      <c r="B45" s="12" t="s">
        <v>30</v>
      </c>
      <c r="C45" s="14">
        <f>C46</f>
        <v>4288.2</v>
      </c>
    </row>
    <row r="46" spans="1:3" ht="36.75" customHeight="1" x14ac:dyDescent="0.35">
      <c r="A46" s="11" t="s">
        <v>135</v>
      </c>
      <c r="B46" s="12" t="s">
        <v>31</v>
      </c>
      <c r="C46" s="14">
        <v>4288.2</v>
      </c>
    </row>
    <row r="47" spans="1:3" ht="24" customHeight="1" x14ac:dyDescent="0.35">
      <c r="A47" s="1" t="s">
        <v>136</v>
      </c>
      <c r="B47" s="2" t="s">
        <v>32</v>
      </c>
      <c r="C47" s="13">
        <f>C48+C50</f>
        <v>56972.4</v>
      </c>
    </row>
    <row r="48" spans="1:3" ht="38.25" customHeight="1" x14ac:dyDescent="0.35">
      <c r="A48" s="11" t="s">
        <v>138</v>
      </c>
      <c r="B48" s="12" t="s">
        <v>33</v>
      </c>
      <c r="C48" s="14">
        <f>C49</f>
        <v>37417.4</v>
      </c>
    </row>
    <row r="49" spans="1:3" ht="54" customHeight="1" x14ac:dyDescent="0.35">
      <c r="A49" s="11" t="s">
        <v>137</v>
      </c>
      <c r="B49" s="12" t="s">
        <v>34</v>
      </c>
      <c r="C49" s="14">
        <v>37417.4</v>
      </c>
    </row>
    <row r="50" spans="1:3" ht="40.5" customHeight="1" x14ac:dyDescent="0.35">
      <c r="A50" s="11" t="s">
        <v>139</v>
      </c>
      <c r="B50" s="12" t="s">
        <v>35</v>
      </c>
      <c r="C50" s="14">
        <f>C51+C52</f>
        <v>19555</v>
      </c>
    </row>
    <row r="51" spans="1:3" ht="36" x14ac:dyDescent="0.35">
      <c r="A51" s="11" t="s">
        <v>140</v>
      </c>
      <c r="B51" s="12" t="s">
        <v>36</v>
      </c>
      <c r="C51" s="14">
        <v>55</v>
      </c>
    </row>
    <row r="52" spans="1:3" ht="55.5" customHeight="1" x14ac:dyDescent="0.35">
      <c r="A52" s="11" t="s">
        <v>141</v>
      </c>
      <c r="B52" s="12" t="s">
        <v>37</v>
      </c>
      <c r="C52" s="14">
        <f>C53</f>
        <v>19500</v>
      </c>
    </row>
    <row r="53" spans="1:3" ht="93.75" customHeight="1" x14ac:dyDescent="0.35">
      <c r="A53" s="11" t="s">
        <v>142</v>
      </c>
      <c r="B53" s="12" t="s">
        <v>38</v>
      </c>
      <c r="C53" s="14">
        <v>19500</v>
      </c>
    </row>
    <row r="54" spans="1:3" ht="36.75" customHeight="1" x14ac:dyDescent="0.35">
      <c r="A54" s="1" t="s">
        <v>143</v>
      </c>
      <c r="B54" s="2" t="s">
        <v>39</v>
      </c>
      <c r="C54" s="13">
        <f>C55+C64+C67</f>
        <v>678677.7</v>
      </c>
    </row>
    <row r="55" spans="1:3" ht="93.75" customHeight="1" x14ac:dyDescent="0.35">
      <c r="A55" s="11" t="s">
        <v>144</v>
      </c>
      <c r="B55" s="12" t="s">
        <v>40</v>
      </c>
      <c r="C55" s="14">
        <f>C56+C58+C60+C62</f>
        <v>572468.19999999995</v>
      </c>
    </row>
    <row r="56" spans="1:3" ht="76.5" customHeight="1" x14ac:dyDescent="0.35">
      <c r="A56" s="11" t="s">
        <v>145</v>
      </c>
      <c r="B56" s="12" t="s">
        <v>41</v>
      </c>
      <c r="C56" s="14">
        <f>C57</f>
        <v>406832.4</v>
      </c>
    </row>
    <row r="57" spans="1:3" ht="77.25" customHeight="1" x14ac:dyDescent="0.35">
      <c r="A57" s="11" t="s">
        <v>146</v>
      </c>
      <c r="B57" s="12" t="s">
        <v>42</v>
      </c>
      <c r="C57" s="14">
        <v>406832.4</v>
      </c>
    </row>
    <row r="58" spans="1:3" ht="76.5" customHeight="1" x14ac:dyDescent="0.35">
      <c r="A58" s="11" t="s">
        <v>147</v>
      </c>
      <c r="B58" s="12" t="s">
        <v>43</v>
      </c>
      <c r="C58" s="14">
        <f>C59</f>
        <v>901.6</v>
      </c>
    </row>
    <row r="59" spans="1:3" ht="72" x14ac:dyDescent="0.35">
      <c r="A59" s="11" t="s">
        <v>148</v>
      </c>
      <c r="B59" s="12" t="s">
        <v>44</v>
      </c>
      <c r="C59" s="14">
        <v>901.6</v>
      </c>
    </row>
    <row r="60" spans="1:3" ht="72" x14ac:dyDescent="0.35">
      <c r="A60" s="11" t="s">
        <v>230</v>
      </c>
      <c r="B60" s="12" t="s">
        <v>232</v>
      </c>
      <c r="C60" s="14">
        <f>C61</f>
        <v>1043.9000000000001</v>
      </c>
    </row>
    <row r="61" spans="1:3" ht="72" x14ac:dyDescent="0.35">
      <c r="A61" s="11" t="s">
        <v>231</v>
      </c>
      <c r="B61" s="12" t="s">
        <v>233</v>
      </c>
      <c r="C61" s="14">
        <v>1043.9000000000001</v>
      </c>
    </row>
    <row r="62" spans="1:3" ht="36" x14ac:dyDescent="0.35">
      <c r="A62" s="11" t="s">
        <v>149</v>
      </c>
      <c r="B62" s="12" t="s">
        <v>45</v>
      </c>
      <c r="C62" s="14">
        <f>C63</f>
        <v>163690.29999999999</v>
      </c>
    </row>
    <row r="63" spans="1:3" ht="36" x14ac:dyDescent="0.35">
      <c r="A63" s="11" t="s">
        <v>150</v>
      </c>
      <c r="B63" s="12" t="s">
        <v>46</v>
      </c>
      <c r="C63" s="14">
        <v>163690.29999999999</v>
      </c>
    </row>
    <row r="64" spans="1:3" ht="22.5" customHeight="1" x14ac:dyDescent="0.35">
      <c r="A64" s="11" t="s">
        <v>151</v>
      </c>
      <c r="B64" s="12" t="s">
        <v>47</v>
      </c>
      <c r="C64" s="14">
        <f t="shared" ref="C64:C65" si="0">C65</f>
        <v>5058</v>
      </c>
    </row>
    <row r="65" spans="1:3" ht="60.75" customHeight="1" x14ac:dyDescent="0.35">
      <c r="A65" s="11" t="s">
        <v>152</v>
      </c>
      <c r="B65" s="12" t="s">
        <v>48</v>
      </c>
      <c r="C65" s="14">
        <f t="shared" si="0"/>
        <v>5058</v>
      </c>
    </row>
    <row r="66" spans="1:3" ht="62.25" customHeight="1" x14ac:dyDescent="0.35">
      <c r="A66" s="11" t="s">
        <v>153</v>
      </c>
      <c r="B66" s="12" t="s">
        <v>49</v>
      </c>
      <c r="C66" s="14">
        <v>5058</v>
      </c>
    </row>
    <row r="67" spans="1:3" ht="98.25" customHeight="1" x14ac:dyDescent="0.35">
      <c r="A67" s="11" t="s">
        <v>154</v>
      </c>
      <c r="B67" s="12" t="s">
        <v>50</v>
      </c>
      <c r="C67" s="14">
        <f t="shared" ref="C67:C68" si="1">C68</f>
        <v>101151.5</v>
      </c>
    </row>
    <row r="68" spans="1:3" ht="94.5" customHeight="1" x14ac:dyDescent="0.35">
      <c r="A68" s="11" t="s">
        <v>155</v>
      </c>
      <c r="B68" s="12" t="s">
        <v>51</v>
      </c>
      <c r="C68" s="14">
        <f t="shared" si="1"/>
        <v>101151.5</v>
      </c>
    </row>
    <row r="69" spans="1:3" ht="75" customHeight="1" x14ac:dyDescent="0.35">
      <c r="A69" s="11" t="s">
        <v>156</v>
      </c>
      <c r="B69" s="12" t="s">
        <v>52</v>
      </c>
      <c r="C69" s="14">
        <f>C70+C71+C72+C73</f>
        <v>101151.5</v>
      </c>
    </row>
    <row r="70" spans="1:3" ht="60" customHeight="1" x14ac:dyDescent="0.35">
      <c r="A70" s="11" t="s">
        <v>157</v>
      </c>
      <c r="B70" s="12" t="s">
        <v>53</v>
      </c>
      <c r="C70" s="14">
        <v>48433</v>
      </c>
    </row>
    <row r="71" spans="1:3" ht="57" customHeight="1" x14ac:dyDescent="0.35">
      <c r="A71" s="11" t="s">
        <v>158</v>
      </c>
      <c r="B71" s="12" t="s">
        <v>54</v>
      </c>
      <c r="C71" s="14">
        <v>43305.5</v>
      </c>
    </row>
    <row r="72" spans="1:3" ht="41.25" customHeight="1" x14ac:dyDescent="0.35">
      <c r="A72" s="11" t="s">
        <v>159</v>
      </c>
      <c r="B72" s="12" t="s">
        <v>55</v>
      </c>
      <c r="C72" s="14">
        <v>9404.9</v>
      </c>
    </row>
    <row r="73" spans="1:3" ht="57.75" customHeight="1" x14ac:dyDescent="0.35">
      <c r="A73" s="11" t="s">
        <v>160</v>
      </c>
      <c r="B73" s="12" t="s">
        <v>56</v>
      </c>
      <c r="C73" s="14">
        <v>8.1</v>
      </c>
    </row>
    <row r="74" spans="1:3" ht="25.5" customHeight="1" x14ac:dyDescent="0.35">
      <c r="A74" s="1" t="s">
        <v>162</v>
      </c>
      <c r="B74" s="2" t="s">
        <v>57</v>
      </c>
      <c r="C74" s="13">
        <f>C75</f>
        <v>13808.4</v>
      </c>
    </row>
    <row r="75" spans="1:3" ht="21.75" customHeight="1" x14ac:dyDescent="0.35">
      <c r="A75" s="11" t="s">
        <v>163</v>
      </c>
      <c r="B75" s="12" t="s">
        <v>58</v>
      </c>
      <c r="C75" s="14">
        <f>C76+C77+C78</f>
        <v>13808.4</v>
      </c>
    </row>
    <row r="76" spans="1:3" ht="39.75" customHeight="1" x14ac:dyDescent="0.35">
      <c r="A76" s="11" t="s">
        <v>164</v>
      </c>
      <c r="B76" s="12" t="s">
        <v>161</v>
      </c>
      <c r="C76" s="14">
        <v>592.79999999999995</v>
      </c>
    </row>
    <row r="77" spans="1:3" ht="23.25" customHeight="1" x14ac:dyDescent="0.35">
      <c r="A77" s="11" t="s">
        <v>165</v>
      </c>
      <c r="B77" s="12" t="s">
        <v>59</v>
      </c>
      <c r="C77" s="14">
        <v>4886.7</v>
      </c>
    </row>
    <row r="78" spans="1:3" ht="23.25" customHeight="1" x14ac:dyDescent="0.35">
      <c r="A78" s="11" t="s">
        <v>272</v>
      </c>
      <c r="B78" s="12" t="s">
        <v>60</v>
      </c>
      <c r="C78" s="14">
        <f>C79</f>
        <v>8328.9</v>
      </c>
    </row>
    <row r="79" spans="1:3" ht="23.25" customHeight="1" x14ac:dyDescent="0.35">
      <c r="A79" s="11" t="s">
        <v>270</v>
      </c>
      <c r="B79" s="12" t="s">
        <v>271</v>
      </c>
      <c r="C79" s="14">
        <v>8328.9</v>
      </c>
    </row>
    <row r="80" spans="1:3" ht="35" x14ac:dyDescent="0.35">
      <c r="A80" s="1" t="s">
        <v>166</v>
      </c>
      <c r="B80" s="2" t="s">
        <v>61</v>
      </c>
      <c r="C80" s="13">
        <f>C81+C85</f>
        <v>1137.1000000000001</v>
      </c>
    </row>
    <row r="81" spans="1:3" ht="18" x14ac:dyDescent="0.35">
      <c r="A81" s="11" t="s">
        <v>174</v>
      </c>
      <c r="B81" s="12" t="s">
        <v>62</v>
      </c>
      <c r="C81" s="14">
        <f t="shared" ref="C81:C83" si="2">C82</f>
        <v>103.7</v>
      </c>
    </row>
    <row r="82" spans="1:3" ht="18" x14ac:dyDescent="0.35">
      <c r="A82" s="11" t="s">
        <v>175</v>
      </c>
      <c r="B82" s="12" t="s">
        <v>63</v>
      </c>
      <c r="C82" s="14">
        <f t="shared" si="2"/>
        <v>103.7</v>
      </c>
    </row>
    <row r="83" spans="1:3" ht="36" x14ac:dyDescent="0.35">
      <c r="A83" s="11" t="s">
        <v>176</v>
      </c>
      <c r="B83" s="12" t="s">
        <v>64</v>
      </c>
      <c r="C83" s="14">
        <f t="shared" si="2"/>
        <v>103.7</v>
      </c>
    </row>
    <row r="84" spans="1:3" ht="56.25" customHeight="1" x14ac:dyDescent="0.35">
      <c r="A84" s="11" t="s">
        <v>167</v>
      </c>
      <c r="B84" s="12" t="s">
        <v>65</v>
      </c>
      <c r="C84" s="14">
        <v>103.7</v>
      </c>
    </row>
    <row r="85" spans="1:3" ht="18" x14ac:dyDescent="0.35">
      <c r="A85" s="11" t="s">
        <v>168</v>
      </c>
      <c r="B85" s="12" t="s">
        <v>66</v>
      </c>
      <c r="C85" s="14">
        <f t="shared" ref="C85:C86" si="3">C86</f>
        <v>1033.4000000000001</v>
      </c>
    </row>
    <row r="86" spans="1:3" ht="36" x14ac:dyDescent="0.35">
      <c r="A86" s="11" t="s">
        <v>169</v>
      </c>
      <c r="B86" s="12" t="s">
        <v>67</v>
      </c>
      <c r="C86" s="14">
        <f t="shared" si="3"/>
        <v>1033.4000000000001</v>
      </c>
    </row>
    <row r="87" spans="1:3" ht="36" x14ac:dyDescent="0.35">
      <c r="A87" s="11" t="s">
        <v>170</v>
      </c>
      <c r="B87" s="12" t="s">
        <v>68</v>
      </c>
      <c r="C87" s="14">
        <f>C88+C89+C90</f>
        <v>1033.4000000000001</v>
      </c>
    </row>
    <row r="88" spans="1:3" ht="36" x14ac:dyDescent="0.35">
      <c r="A88" s="11" t="s">
        <v>171</v>
      </c>
      <c r="B88" s="12" t="s">
        <v>68</v>
      </c>
      <c r="C88" s="14">
        <v>167.9</v>
      </c>
    </row>
    <row r="89" spans="1:3" ht="36" x14ac:dyDescent="0.35">
      <c r="A89" s="11" t="s">
        <v>172</v>
      </c>
      <c r="B89" s="12" t="s">
        <v>68</v>
      </c>
      <c r="C89" s="14">
        <v>129.1</v>
      </c>
    </row>
    <row r="90" spans="1:3" ht="36" x14ac:dyDescent="0.35">
      <c r="A90" s="11" t="s">
        <v>173</v>
      </c>
      <c r="B90" s="12" t="s">
        <v>68</v>
      </c>
      <c r="C90" s="14">
        <v>736.4</v>
      </c>
    </row>
    <row r="91" spans="1:3" ht="35" x14ac:dyDescent="0.35">
      <c r="A91" s="1" t="s">
        <v>177</v>
      </c>
      <c r="B91" s="2" t="s">
        <v>69</v>
      </c>
      <c r="C91" s="13">
        <f>C92+C95</f>
        <v>280271.7</v>
      </c>
    </row>
    <row r="92" spans="1:3" ht="75" customHeight="1" x14ac:dyDescent="0.35">
      <c r="A92" s="11" t="s">
        <v>181</v>
      </c>
      <c r="B92" s="12" t="s">
        <v>180</v>
      </c>
      <c r="C92" s="14">
        <f t="shared" ref="C92:C93" si="4">C93</f>
        <v>277271.7</v>
      </c>
    </row>
    <row r="93" spans="1:3" ht="90" x14ac:dyDescent="0.35">
      <c r="A93" s="11" t="s">
        <v>183</v>
      </c>
      <c r="B93" s="12" t="s">
        <v>182</v>
      </c>
      <c r="C93" s="14">
        <f t="shared" si="4"/>
        <v>277271.7</v>
      </c>
    </row>
    <row r="94" spans="1:3" ht="90" x14ac:dyDescent="0.35">
      <c r="A94" s="11" t="s">
        <v>178</v>
      </c>
      <c r="B94" s="12" t="s">
        <v>70</v>
      </c>
      <c r="C94" s="14">
        <v>277271.7</v>
      </c>
    </row>
    <row r="95" spans="1:3" ht="36" x14ac:dyDescent="0.35">
      <c r="A95" s="11" t="s">
        <v>184</v>
      </c>
      <c r="B95" s="12" t="s">
        <v>71</v>
      </c>
      <c r="C95" s="14">
        <f t="shared" ref="C95:C96" si="5">C96</f>
        <v>3000</v>
      </c>
    </row>
    <row r="96" spans="1:3" ht="36" x14ac:dyDescent="0.35">
      <c r="A96" s="11" t="s">
        <v>185</v>
      </c>
      <c r="B96" s="12" t="s">
        <v>72</v>
      </c>
      <c r="C96" s="14">
        <f t="shared" si="5"/>
        <v>3000</v>
      </c>
    </row>
    <row r="97" spans="1:3" ht="36" x14ac:dyDescent="0.35">
      <c r="A97" s="11" t="s">
        <v>179</v>
      </c>
      <c r="B97" s="12" t="s">
        <v>73</v>
      </c>
      <c r="C97" s="14">
        <v>3000</v>
      </c>
    </row>
    <row r="98" spans="1:3" ht="19.5" customHeight="1" x14ac:dyDescent="0.35">
      <c r="A98" s="1" t="s">
        <v>186</v>
      </c>
      <c r="B98" s="2" t="s">
        <v>74</v>
      </c>
      <c r="C98" s="13">
        <f>C99+C102+C109+C113+C116+C120+C122+C124+C125+C129+C130+C135</f>
        <v>837373.29999999993</v>
      </c>
    </row>
    <row r="99" spans="1:3" ht="36.75" customHeight="1" x14ac:dyDescent="0.35">
      <c r="A99" s="11" t="s">
        <v>187</v>
      </c>
      <c r="B99" s="12" t="s">
        <v>75</v>
      </c>
      <c r="C99" s="14">
        <f>C100+C101</f>
        <v>567.20000000000005</v>
      </c>
    </row>
    <row r="100" spans="1:3" ht="72" x14ac:dyDescent="0.35">
      <c r="A100" s="11" t="s">
        <v>188</v>
      </c>
      <c r="B100" s="12" t="s">
        <v>257</v>
      </c>
      <c r="C100" s="14">
        <v>539.5</v>
      </c>
    </row>
    <row r="101" spans="1:3" ht="54" x14ac:dyDescent="0.35">
      <c r="A101" s="11" t="s">
        <v>189</v>
      </c>
      <c r="B101" s="12" t="s">
        <v>76</v>
      </c>
      <c r="C101" s="14">
        <v>27.7</v>
      </c>
    </row>
    <row r="102" spans="1:3" ht="54" x14ac:dyDescent="0.35">
      <c r="A102" s="11" t="s">
        <v>190</v>
      </c>
      <c r="B102" s="12" t="s">
        <v>77</v>
      </c>
      <c r="C102" s="14">
        <f>C103+C106</f>
        <v>1790.7</v>
      </c>
    </row>
    <row r="103" spans="1:3" ht="54" x14ac:dyDescent="0.35">
      <c r="A103" s="11" t="s">
        <v>191</v>
      </c>
      <c r="B103" s="12" t="s">
        <v>78</v>
      </c>
      <c r="C103" s="14">
        <f>C104+C105</f>
        <v>1773</v>
      </c>
    </row>
    <row r="104" spans="1:3" ht="54" x14ac:dyDescent="0.35">
      <c r="A104" s="11" t="s">
        <v>192</v>
      </c>
      <c r="B104" s="12" t="s">
        <v>78</v>
      </c>
      <c r="C104" s="14">
        <v>78.7</v>
      </c>
    </row>
    <row r="105" spans="1:3" ht="54" x14ac:dyDescent="0.35">
      <c r="A105" s="11" t="s">
        <v>193</v>
      </c>
      <c r="B105" s="12" t="s">
        <v>78</v>
      </c>
      <c r="C105" s="14">
        <v>1694.3</v>
      </c>
    </row>
    <row r="106" spans="1:3" ht="36" x14ac:dyDescent="0.35">
      <c r="A106" s="11" t="s">
        <v>194</v>
      </c>
      <c r="B106" s="12" t="s">
        <v>79</v>
      </c>
      <c r="C106" s="14">
        <f>C107+C108</f>
        <v>17.7</v>
      </c>
    </row>
    <row r="107" spans="1:3" ht="36" x14ac:dyDescent="0.35">
      <c r="A107" s="11" t="s">
        <v>195</v>
      </c>
      <c r="B107" s="12" t="s">
        <v>79</v>
      </c>
      <c r="C107" s="14">
        <v>10</v>
      </c>
    </row>
    <row r="108" spans="1:3" ht="36" x14ac:dyDescent="0.35">
      <c r="A108" s="11" t="s">
        <v>196</v>
      </c>
      <c r="B108" s="12" t="s">
        <v>79</v>
      </c>
      <c r="C108" s="14">
        <v>7.7</v>
      </c>
    </row>
    <row r="109" spans="1:3" ht="108" x14ac:dyDescent="0.35">
      <c r="A109" s="11" t="s">
        <v>197</v>
      </c>
      <c r="B109" s="12" t="s">
        <v>80</v>
      </c>
      <c r="C109" s="14">
        <f>C110+C111+C112</f>
        <v>633.6</v>
      </c>
    </row>
    <row r="110" spans="1:3" ht="36" x14ac:dyDescent="0.35">
      <c r="A110" s="11" t="s">
        <v>198</v>
      </c>
      <c r="B110" s="12" t="s">
        <v>81</v>
      </c>
      <c r="C110" s="14">
        <v>187.1</v>
      </c>
    </row>
    <row r="111" spans="1:3" ht="36" x14ac:dyDescent="0.35">
      <c r="A111" s="11" t="s">
        <v>199</v>
      </c>
      <c r="B111" s="12" t="s">
        <v>82</v>
      </c>
      <c r="C111" s="14">
        <v>440.5</v>
      </c>
    </row>
    <row r="112" spans="1:3" ht="18" x14ac:dyDescent="0.35">
      <c r="A112" s="11" t="s">
        <v>200</v>
      </c>
      <c r="B112" s="12" t="s">
        <v>83</v>
      </c>
      <c r="C112" s="14">
        <v>6</v>
      </c>
    </row>
    <row r="113" spans="1:5" ht="54" x14ac:dyDescent="0.35">
      <c r="A113" s="11" t="s">
        <v>201</v>
      </c>
      <c r="B113" s="12" t="s">
        <v>84</v>
      </c>
      <c r="C113" s="14">
        <f>C114+C115</f>
        <v>3930</v>
      </c>
    </row>
    <row r="114" spans="1:5" ht="54" x14ac:dyDescent="0.35">
      <c r="A114" s="11" t="s">
        <v>202</v>
      </c>
      <c r="B114" s="12" t="s">
        <v>84</v>
      </c>
      <c r="C114" s="14">
        <v>3562.9</v>
      </c>
    </row>
    <row r="115" spans="1:5" ht="54" x14ac:dyDescent="0.35">
      <c r="A115" s="11" t="s">
        <v>203</v>
      </c>
      <c r="B115" s="12" t="s">
        <v>84</v>
      </c>
      <c r="C115" s="14">
        <v>367.1</v>
      </c>
    </row>
    <row r="116" spans="1:5" ht="36" x14ac:dyDescent="0.35">
      <c r="A116" s="11" t="s">
        <v>204</v>
      </c>
      <c r="B116" s="12" t="s">
        <v>85</v>
      </c>
      <c r="C116" s="14">
        <f>C117+C119</f>
        <v>1049.5</v>
      </c>
    </row>
    <row r="117" spans="1:5" ht="54" x14ac:dyDescent="0.35">
      <c r="A117" s="27" t="s">
        <v>245</v>
      </c>
      <c r="B117" s="12" t="s">
        <v>246</v>
      </c>
      <c r="C117" s="17">
        <v>883.5</v>
      </c>
    </row>
    <row r="118" spans="1:5" ht="54" x14ac:dyDescent="0.35">
      <c r="A118" s="11" t="s">
        <v>268</v>
      </c>
      <c r="B118" s="12" t="s">
        <v>269</v>
      </c>
      <c r="C118" s="17">
        <v>883.5</v>
      </c>
      <c r="E118" s="20"/>
    </row>
    <row r="119" spans="1:5" ht="36" x14ac:dyDescent="0.35">
      <c r="A119" s="11" t="s">
        <v>205</v>
      </c>
      <c r="B119" s="12" t="s">
        <v>86</v>
      </c>
      <c r="C119" s="14">
        <v>166</v>
      </c>
    </row>
    <row r="120" spans="1:5" ht="54" x14ac:dyDescent="0.35">
      <c r="A120" s="11" t="s">
        <v>206</v>
      </c>
      <c r="B120" s="12" t="s">
        <v>87</v>
      </c>
      <c r="C120" s="14">
        <f>C121</f>
        <v>106.7</v>
      </c>
    </row>
    <row r="121" spans="1:5" ht="72" x14ac:dyDescent="0.35">
      <c r="A121" s="11" t="s">
        <v>207</v>
      </c>
      <c r="B121" s="12" t="s">
        <v>88</v>
      </c>
      <c r="C121" s="14">
        <v>106.7</v>
      </c>
    </row>
    <row r="122" spans="1:5" ht="54" x14ac:dyDescent="0.35">
      <c r="A122" s="11" t="s">
        <v>208</v>
      </c>
      <c r="B122" s="12" t="s">
        <v>89</v>
      </c>
      <c r="C122" s="14">
        <f>C123</f>
        <v>796000</v>
      </c>
    </row>
    <row r="123" spans="1:5" ht="72" x14ac:dyDescent="0.35">
      <c r="A123" s="11" t="s">
        <v>209</v>
      </c>
      <c r="B123" s="12" t="s">
        <v>90</v>
      </c>
      <c r="C123" s="14">
        <v>796000</v>
      </c>
    </row>
    <row r="124" spans="1:5" ht="36" x14ac:dyDescent="0.35">
      <c r="A124" s="11" t="s">
        <v>210</v>
      </c>
      <c r="B124" s="12" t="s">
        <v>91</v>
      </c>
      <c r="C124" s="14">
        <v>586.70000000000005</v>
      </c>
    </row>
    <row r="125" spans="1:5" ht="80.25" customHeight="1" x14ac:dyDescent="0.35">
      <c r="A125" s="11" t="s">
        <v>211</v>
      </c>
      <c r="B125" s="12" t="s">
        <v>92</v>
      </c>
      <c r="C125" s="14">
        <f>C126+C127+C128</f>
        <v>1395.3</v>
      </c>
    </row>
    <row r="126" spans="1:5" ht="81" customHeight="1" x14ac:dyDescent="0.35">
      <c r="A126" s="11" t="s">
        <v>212</v>
      </c>
      <c r="B126" s="12" t="s">
        <v>92</v>
      </c>
      <c r="C126" s="14">
        <v>20</v>
      </c>
    </row>
    <row r="127" spans="1:5" ht="77.25" customHeight="1" x14ac:dyDescent="0.35">
      <c r="A127" s="11" t="s">
        <v>213</v>
      </c>
      <c r="B127" s="12" t="s">
        <v>92</v>
      </c>
      <c r="C127" s="14">
        <v>1365.3</v>
      </c>
    </row>
    <row r="128" spans="1:5" ht="77.25" customHeight="1" x14ac:dyDescent="0.35">
      <c r="A128" s="11" t="s">
        <v>247</v>
      </c>
      <c r="B128" s="12" t="s">
        <v>92</v>
      </c>
      <c r="C128" s="17">
        <v>10</v>
      </c>
    </row>
    <row r="129" spans="1:3" ht="42" customHeight="1" x14ac:dyDescent="0.35">
      <c r="A129" s="11" t="s">
        <v>214</v>
      </c>
      <c r="B129" s="12" t="s">
        <v>93</v>
      </c>
      <c r="C129" s="14">
        <v>14577.2</v>
      </c>
    </row>
    <row r="130" spans="1:3" ht="41.25" customHeight="1" x14ac:dyDescent="0.35">
      <c r="A130" s="11" t="s">
        <v>215</v>
      </c>
      <c r="B130" s="12" t="s">
        <v>94</v>
      </c>
      <c r="C130" s="14">
        <f>C131</f>
        <v>1056.5</v>
      </c>
    </row>
    <row r="131" spans="1:3" ht="54" x14ac:dyDescent="0.35">
      <c r="A131" s="11" t="s">
        <v>216</v>
      </c>
      <c r="B131" s="12" t="s">
        <v>95</v>
      </c>
      <c r="C131" s="14">
        <f>C132+C133+C134</f>
        <v>1056.5</v>
      </c>
    </row>
    <row r="132" spans="1:3" ht="54" x14ac:dyDescent="0.35">
      <c r="A132" s="11" t="s">
        <v>217</v>
      </c>
      <c r="B132" s="12" t="s">
        <v>95</v>
      </c>
      <c r="C132" s="14">
        <v>800</v>
      </c>
    </row>
    <row r="133" spans="1:3" ht="54" x14ac:dyDescent="0.35">
      <c r="A133" s="11" t="s">
        <v>218</v>
      </c>
      <c r="B133" s="12" t="s">
        <v>95</v>
      </c>
      <c r="C133" s="14">
        <v>86.5</v>
      </c>
    </row>
    <row r="134" spans="1:3" ht="54" x14ac:dyDescent="0.35">
      <c r="A134" s="11" t="s">
        <v>219</v>
      </c>
      <c r="B134" s="12" t="s">
        <v>95</v>
      </c>
      <c r="C134" s="14">
        <v>170</v>
      </c>
    </row>
    <row r="135" spans="1:3" ht="42.75" customHeight="1" x14ac:dyDescent="0.35">
      <c r="A135" s="11" t="s">
        <v>220</v>
      </c>
      <c r="B135" s="12" t="s">
        <v>96</v>
      </c>
      <c r="C135" s="14">
        <f>C136</f>
        <v>15679.9</v>
      </c>
    </row>
    <row r="136" spans="1:3" ht="36" x14ac:dyDescent="0.35">
      <c r="A136" s="11" t="s">
        <v>221</v>
      </c>
      <c r="B136" s="12" t="s">
        <v>97</v>
      </c>
      <c r="C136" s="14">
        <v>15679.9</v>
      </c>
    </row>
    <row r="137" spans="1:3" ht="23.25" customHeight="1" x14ac:dyDescent="0.35">
      <c r="A137" s="1" t="s">
        <v>222</v>
      </c>
      <c r="B137" s="2" t="s">
        <v>98</v>
      </c>
      <c r="C137" s="13">
        <f>C138+C153</f>
        <v>10377667.800000001</v>
      </c>
    </row>
    <row r="138" spans="1:3" ht="39" customHeight="1" x14ac:dyDescent="0.35">
      <c r="A138" s="1" t="s">
        <v>223</v>
      </c>
      <c r="B138" s="2" t="s">
        <v>99</v>
      </c>
      <c r="C138" s="13">
        <f>C139+C146</f>
        <v>10469619.300000001</v>
      </c>
    </row>
    <row r="139" spans="1:3" ht="36" x14ac:dyDescent="0.35">
      <c r="A139" s="11" t="s">
        <v>237</v>
      </c>
      <c r="B139" s="12" t="s">
        <v>100</v>
      </c>
      <c r="C139" s="14">
        <f>C144+C142+C140</f>
        <v>4443426.4000000004</v>
      </c>
    </row>
    <row r="140" spans="1:3" ht="18" x14ac:dyDescent="0.35">
      <c r="A140" s="18" t="s">
        <v>262</v>
      </c>
      <c r="B140" s="25" t="s">
        <v>264</v>
      </c>
      <c r="C140" s="17">
        <f>C141</f>
        <v>145.80000000000001</v>
      </c>
    </row>
    <row r="141" spans="1:3" ht="18" x14ac:dyDescent="0.35">
      <c r="A141" s="18" t="s">
        <v>263</v>
      </c>
      <c r="B141" s="25" t="s">
        <v>265</v>
      </c>
      <c r="C141" s="17">
        <v>145.80000000000001</v>
      </c>
    </row>
    <row r="142" spans="1:3" ht="54" x14ac:dyDescent="0.35">
      <c r="A142" s="18" t="s">
        <v>250</v>
      </c>
      <c r="B142" s="12" t="s">
        <v>249</v>
      </c>
      <c r="C142" s="17">
        <f>C143</f>
        <v>57828.4</v>
      </c>
    </row>
    <row r="143" spans="1:3" ht="54" x14ac:dyDescent="0.35">
      <c r="A143" s="18" t="s">
        <v>251</v>
      </c>
      <c r="B143" s="19" t="s">
        <v>248</v>
      </c>
      <c r="C143" s="17">
        <v>57828.4</v>
      </c>
    </row>
    <row r="144" spans="1:3" ht="18" x14ac:dyDescent="0.35">
      <c r="A144" s="11" t="s">
        <v>238</v>
      </c>
      <c r="B144" s="12" t="s">
        <v>101</v>
      </c>
      <c r="C144" s="14">
        <f t="shared" ref="C144" si="6">C145</f>
        <v>4385452.2</v>
      </c>
    </row>
    <row r="145" spans="1:5" ht="18" x14ac:dyDescent="0.35">
      <c r="A145" s="11" t="s">
        <v>239</v>
      </c>
      <c r="B145" s="12" t="s">
        <v>102</v>
      </c>
      <c r="C145" s="14">
        <v>4385452.2</v>
      </c>
    </row>
    <row r="146" spans="1:5" ht="18" x14ac:dyDescent="0.35">
      <c r="A146" s="11" t="s">
        <v>240</v>
      </c>
      <c r="B146" s="12" t="s">
        <v>234</v>
      </c>
      <c r="C146" s="14">
        <f>C147+C149+C151</f>
        <v>6026192.8999999994</v>
      </c>
    </row>
    <row r="147" spans="1:5" ht="36" x14ac:dyDescent="0.35">
      <c r="A147" s="11" t="s">
        <v>241</v>
      </c>
      <c r="B147" s="12" t="s">
        <v>103</v>
      </c>
      <c r="C147" s="14">
        <f>C148</f>
        <v>5942319.0999999996</v>
      </c>
    </row>
    <row r="148" spans="1:5" ht="36" x14ac:dyDescent="0.35">
      <c r="A148" s="11" t="s">
        <v>242</v>
      </c>
      <c r="B148" s="12" t="s">
        <v>104</v>
      </c>
      <c r="C148" s="14">
        <v>5942319.0999999996</v>
      </c>
    </row>
    <row r="149" spans="1:5" ht="72" x14ac:dyDescent="0.35">
      <c r="A149" s="11" t="s">
        <v>243</v>
      </c>
      <c r="B149" s="12" t="s">
        <v>235</v>
      </c>
      <c r="C149" s="14">
        <f>C150</f>
        <v>83283.7</v>
      </c>
    </row>
    <row r="150" spans="1:5" ht="81.75" customHeight="1" x14ac:dyDescent="0.35">
      <c r="A150" s="11" t="s">
        <v>244</v>
      </c>
      <c r="B150" s="12" t="s">
        <v>236</v>
      </c>
      <c r="C150" s="14">
        <v>83283.7</v>
      </c>
      <c r="E150" s="20"/>
    </row>
    <row r="151" spans="1:5" ht="54" x14ac:dyDescent="0.35">
      <c r="A151" s="11" t="s">
        <v>255</v>
      </c>
      <c r="B151" s="12" t="s">
        <v>254</v>
      </c>
      <c r="C151" s="14">
        <f>C152</f>
        <v>590.1</v>
      </c>
    </row>
    <row r="152" spans="1:5" ht="54" x14ac:dyDescent="0.35">
      <c r="A152" s="11" t="s">
        <v>253</v>
      </c>
      <c r="B152" s="12" t="s">
        <v>252</v>
      </c>
      <c r="C152" s="14">
        <v>590.1</v>
      </c>
    </row>
    <row r="153" spans="1:5" ht="52.5" x14ac:dyDescent="0.35">
      <c r="A153" s="21" t="s">
        <v>260</v>
      </c>
      <c r="B153" s="22" t="s">
        <v>261</v>
      </c>
      <c r="C153" s="23">
        <f>C154</f>
        <v>-91951.5</v>
      </c>
    </row>
    <row r="154" spans="1:5" ht="54" x14ac:dyDescent="0.4">
      <c r="A154" s="18" t="s">
        <v>266</v>
      </c>
      <c r="B154" s="19" t="s">
        <v>267</v>
      </c>
      <c r="C154" s="26">
        <v>-91951.5</v>
      </c>
    </row>
    <row r="155" spans="1:5" ht="19.5" customHeight="1" x14ac:dyDescent="0.35">
      <c r="A155" s="23"/>
      <c r="B155" s="2" t="s">
        <v>105</v>
      </c>
      <c r="C155" s="13">
        <f>C17+C137</f>
        <v>17655142.100000001</v>
      </c>
    </row>
    <row r="156" spans="1:5" x14ac:dyDescent="0.35">
      <c r="A156" s="16"/>
      <c r="B156" s="3"/>
    </row>
    <row r="157" spans="1:5" x14ac:dyDescent="0.35">
      <c r="A157" s="3"/>
      <c r="B157" s="3"/>
    </row>
    <row r="158" spans="1:5" x14ac:dyDescent="0.35">
      <c r="A158" s="15"/>
      <c r="B158" s="3"/>
    </row>
  </sheetData>
  <mergeCells count="12">
    <mergeCell ref="A14:A15"/>
    <mergeCell ref="B14:B15"/>
    <mergeCell ref="C14:C15"/>
    <mergeCell ref="A11:C11"/>
    <mergeCell ref="A1:C1"/>
    <mergeCell ref="A2:C2"/>
    <mergeCell ref="A3:C3"/>
    <mergeCell ref="A4:C4"/>
    <mergeCell ref="A6:C6"/>
    <mergeCell ref="A7:C7"/>
    <mergeCell ref="A8:C8"/>
    <mergeCell ref="A9:C9"/>
  </mergeCells>
  <pageMargins left="0.43307086614173229" right="0.23622047244094491" top="0.55118110236220474" bottom="0.74803149606299213" header="0.31496062992125984" footer="0.31496062992125984"/>
  <pageSetup paperSize="9" scale="66" fitToHeight="0" orientation="portrait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2018 год и на плановый период 2019 и 2020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Данько Марина Викторовна</cp:lastModifiedBy>
  <cp:lastPrinted>2018-05-15T02:16:12Z</cp:lastPrinted>
  <dcterms:created xsi:type="dcterms:W3CDTF">2006-02-07T12:07:20Z</dcterms:created>
  <dcterms:modified xsi:type="dcterms:W3CDTF">2018-05-22T05:20:20Z</dcterms:modified>
</cp:coreProperties>
</file>